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40" yWindow="1660" windowWidth="20440" windowHeight="16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<sst xmlns="http://schemas.openxmlformats.org/spreadsheetml/2006/main" count="69" uniqueCount="57">
  <si>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Traditional Recurve - Women</t>
  </si>
  <si>
    <t>Modern Longbow -  Men</t>
  </si>
  <si>
    <t>Modern Longbow -  Women</t>
  </si>
  <si>
    <t>Traditional Longbow - Men</t>
  </si>
  <si>
    <t>Traditional Longbow - Women</t>
  </si>
  <si>
    <t>*320</t>
  </si>
  <si>
    <t>*520</t>
  </si>
  <si>
    <t>Philip Johnston</t>
  </si>
  <si>
    <t>Troy Lensing</t>
  </si>
  <si>
    <t>Andrea Konwin</t>
  </si>
  <si>
    <t xml:space="preserve">Michigan scores do not count towards overall </t>
  </si>
  <si>
    <t>Monique Fragua</t>
  </si>
  <si>
    <t>Michael Elman</t>
  </si>
  <si>
    <t>Gene Nixon</t>
  </si>
  <si>
    <t>Tom Shine</t>
  </si>
  <si>
    <t>George Garner</t>
  </si>
  <si>
    <t>Javier Chavez</t>
  </si>
  <si>
    <t>Norm Graham</t>
  </si>
  <si>
    <t>Michael Orick</t>
  </si>
  <si>
    <t>Norm Graham</t>
  </si>
  <si>
    <t>*new record</t>
  </si>
  <si>
    <t>2021  Traditional Archery Championships -- Albuquerque, NM  -  June 19-20, 2021</t>
  </si>
  <si>
    <t xml:space="preserve"> </t>
  </si>
  <si>
    <t xml:space="preserve">         York/Hereford </t>
  </si>
  <si>
    <t xml:space="preserve">              Michigan</t>
  </si>
  <si>
    <t xml:space="preserve">American </t>
  </si>
  <si>
    <t xml:space="preserve">Clout </t>
  </si>
  <si>
    <t>Overall</t>
  </si>
  <si>
    <t>Hits</t>
  </si>
  <si>
    <t>Score</t>
  </si>
  <si>
    <t>Golds</t>
  </si>
  <si>
    <t>Joan Hinterbichler</t>
  </si>
  <si>
    <t>Phil Johnston</t>
  </si>
  <si>
    <t>Royce Fromme</t>
  </si>
  <si>
    <t>Laura Creamer</t>
  </si>
  <si>
    <t>Julie Robinson</t>
  </si>
  <si>
    <t>Amber Hope</t>
  </si>
  <si>
    <t>Sharon Soderlund</t>
  </si>
  <si>
    <t>Archie Nixon</t>
  </si>
  <si>
    <t>Rob Oliver</t>
  </si>
  <si>
    <t>Becky Korte</t>
  </si>
  <si>
    <t>Darlyne Garner</t>
  </si>
  <si>
    <t>Robert Rodgers</t>
  </si>
  <si>
    <t>Caleb Stanley</t>
  </si>
  <si>
    <t>*52</t>
  </si>
  <si>
    <t>*73</t>
  </si>
  <si>
    <t>*37</t>
  </si>
  <si>
    <t>Royce Fromme</t>
  </si>
  <si>
    <t>Rob Oliver</t>
  </si>
  <si>
    <t>*360</t>
  </si>
  <si>
    <t>*85</t>
  </si>
  <si>
    <t>Modern Asiatic Bow - Men</t>
  </si>
  <si>
    <t>Modern Asiatic Bow-  Women</t>
  </si>
  <si>
    <t>Traditional Asiatic Bow -  Men</t>
  </si>
  <si>
    <t>Traditional Asiatic Bow-  Women</t>
  </si>
  <si>
    <t>Traditional Recurve-  Men</t>
  </si>
  <si>
    <t>*104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</si>
</sst>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2"/>
      <name val="Verdana"/>
      <family val="0"/>
    </font>
    <font>
      <sz val="12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32">
      <selection activeCell="L35" sqref="L35"/>
    </sheetView>
  </sheetViews>
  <sheetFormatPr defaultColWidth="10.75390625" defaultRowHeight="12.75"/>
  <cols>
    <col min="1" max="2" width="10.75390625" style="7" customWidth="1"/>
    <col min="3" max="3" width="6.875" style="7" customWidth="1"/>
    <col min="4" max="4" width="5.625" style="7" customWidth="1"/>
    <col min="5" max="5" width="6.125" style="7" customWidth="1"/>
    <col min="6" max="6" width="6.375" style="7" customWidth="1"/>
    <col min="7" max="7" width="5.875" style="7" customWidth="1"/>
    <col min="8" max="8" width="5.625" style="7" customWidth="1"/>
    <col min="9" max="9" width="6.00390625" style="7" customWidth="1"/>
    <col min="10" max="10" width="9.125" style="7" customWidth="1"/>
    <col min="11" max="11" width="6.00390625" style="7" customWidth="1"/>
    <col min="12" max="12" width="10.75390625" style="14" customWidth="1"/>
    <col min="13" max="16384" width="10.75390625" style="7" customWidth="1"/>
  </cols>
  <sheetData>
    <row r="1" spans="1:13" ht="15.75">
      <c r="A1" s="1" t="s">
        <v>21</v>
      </c>
      <c r="B1" s="1"/>
      <c r="C1" s="1"/>
      <c r="D1" s="1"/>
      <c r="E1" s="1"/>
      <c r="F1" s="1"/>
      <c r="G1" s="5"/>
      <c r="H1" s="1"/>
      <c r="I1" s="6"/>
      <c r="J1" s="3"/>
      <c r="K1" s="3"/>
      <c r="L1" s="4"/>
      <c r="M1" s="1"/>
    </row>
    <row r="2" spans="7:12" ht="15.75">
      <c r="G2" s="8"/>
      <c r="I2" s="9"/>
      <c r="J2" s="9"/>
      <c r="K2" s="9"/>
      <c r="L2" s="8"/>
    </row>
    <row r="3" spans="7:12" ht="15.75">
      <c r="G3" s="8"/>
      <c r="I3" s="9"/>
      <c r="J3" s="9"/>
      <c r="K3" s="9"/>
      <c r="L3" s="8"/>
    </row>
    <row r="4" spans="1:13" ht="15.75">
      <c r="A4" s="1"/>
      <c r="B4" s="1" t="s">
        <v>22</v>
      </c>
      <c r="C4" s="1"/>
      <c r="D4" s="1" t="s">
        <v>23</v>
      </c>
      <c r="E4" s="1"/>
      <c r="F4" s="1"/>
      <c r="G4" s="2" t="s">
        <v>24</v>
      </c>
      <c r="H4" s="1"/>
      <c r="I4" s="3"/>
      <c r="J4" s="3" t="s">
        <v>25</v>
      </c>
      <c r="K4" s="3" t="s">
        <v>26</v>
      </c>
      <c r="L4" s="4" t="s">
        <v>27</v>
      </c>
      <c r="M4" s="1"/>
    </row>
    <row r="5" spans="4:12" ht="15.75">
      <c r="D5" s="10" t="s">
        <v>28</v>
      </c>
      <c r="E5" s="10" t="s">
        <v>29</v>
      </c>
      <c r="F5" s="10" t="s">
        <v>30</v>
      </c>
      <c r="G5" s="11" t="s">
        <v>28</v>
      </c>
      <c r="H5" s="10" t="s">
        <v>29</v>
      </c>
      <c r="I5" s="10" t="s">
        <v>30</v>
      </c>
      <c r="J5" s="10" t="s">
        <v>29</v>
      </c>
      <c r="K5" s="10" t="s">
        <v>29</v>
      </c>
      <c r="L5" s="11" t="s">
        <v>29</v>
      </c>
    </row>
    <row r="6" spans="6:12" ht="15.75">
      <c r="F6" s="12"/>
      <c r="G6" s="8"/>
      <c r="I6" s="12"/>
      <c r="J6" s="13" t="s">
        <v>22</v>
      </c>
      <c r="K6" s="13" t="s">
        <v>22</v>
      </c>
      <c r="L6" s="13"/>
    </row>
    <row r="7" spans="1:12" ht="15.75">
      <c r="A7" s="25" t="s">
        <v>4</v>
      </c>
      <c r="F7" s="12"/>
      <c r="G7" s="8"/>
      <c r="I7" s="12"/>
      <c r="J7" s="13"/>
      <c r="K7" s="13"/>
      <c r="L7" s="13"/>
    </row>
    <row r="8" spans="2:12" ht="15.75">
      <c r="B8" s="7" t="s">
        <v>31</v>
      </c>
      <c r="D8" s="14"/>
      <c r="E8" s="14"/>
      <c r="F8" s="15"/>
      <c r="G8" s="8"/>
      <c r="H8" s="14"/>
      <c r="I8" s="15"/>
      <c r="J8" s="13">
        <v>291</v>
      </c>
      <c r="K8" s="13"/>
      <c r="L8" s="13">
        <f>SUM(J8)</f>
        <v>291</v>
      </c>
    </row>
    <row r="9" spans="1:12" ht="15.75">
      <c r="A9" s="10"/>
      <c r="B9" s="10"/>
      <c r="C9" s="10"/>
      <c r="D9" s="11"/>
      <c r="E9" s="11"/>
      <c r="F9" s="16"/>
      <c r="G9" s="11"/>
      <c r="H9" s="11"/>
      <c r="I9" s="16"/>
      <c r="J9" s="17"/>
      <c r="K9" s="17"/>
      <c r="L9" s="17"/>
    </row>
    <row r="10" spans="1:12" ht="15.75">
      <c r="A10" s="25" t="s">
        <v>3</v>
      </c>
      <c r="D10" s="14"/>
      <c r="E10" s="14"/>
      <c r="F10" s="15"/>
      <c r="G10" s="14"/>
      <c r="H10" s="14"/>
      <c r="I10" s="15"/>
      <c r="J10" s="13"/>
      <c r="K10" s="14"/>
      <c r="L10" s="13"/>
    </row>
    <row r="11" spans="2:12" ht="15.75">
      <c r="B11" s="7" t="s">
        <v>32</v>
      </c>
      <c r="D11" s="14">
        <v>20</v>
      </c>
      <c r="E11" s="14">
        <v>68</v>
      </c>
      <c r="F11" s="15">
        <v>0</v>
      </c>
      <c r="G11" s="14"/>
      <c r="H11" s="14"/>
      <c r="I11" s="15"/>
      <c r="J11" s="13">
        <v>329</v>
      </c>
      <c r="K11" s="14">
        <v>76</v>
      </c>
      <c r="L11" s="13">
        <f>SUM(E11+J11+K11)</f>
        <v>473</v>
      </c>
    </row>
    <row r="12" spans="2:12" ht="15.75">
      <c r="B12" s="31" t="s">
        <v>47</v>
      </c>
      <c r="C12" s="31"/>
      <c r="D12" s="14">
        <v>22</v>
      </c>
      <c r="E12" s="14">
        <v>76</v>
      </c>
      <c r="F12" s="15">
        <v>2</v>
      </c>
      <c r="G12" s="14"/>
      <c r="H12" s="14"/>
      <c r="I12" s="15"/>
      <c r="J12" s="13">
        <v>242</v>
      </c>
      <c r="K12" s="14">
        <v>3</v>
      </c>
      <c r="L12" s="13">
        <f>SUM(E12+J12+K12)</f>
        <v>321</v>
      </c>
    </row>
    <row r="13" spans="2:12" ht="15.75">
      <c r="B13" s="18"/>
      <c r="C13" s="18"/>
      <c r="D13" s="14"/>
      <c r="E13" s="14"/>
      <c r="F13" s="15"/>
      <c r="G13" s="14"/>
      <c r="H13" s="14"/>
      <c r="I13" s="15"/>
      <c r="J13" s="13"/>
      <c r="K13" s="14"/>
      <c r="L13" s="13"/>
    </row>
    <row r="14" spans="1:12" ht="15.75">
      <c r="A14" s="25" t="s">
        <v>2</v>
      </c>
      <c r="D14" s="14"/>
      <c r="E14" s="14"/>
      <c r="F14" s="15"/>
      <c r="G14" s="14"/>
      <c r="H14" s="14"/>
      <c r="I14" s="15"/>
      <c r="J14" s="13"/>
      <c r="K14" s="14"/>
      <c r="L14" s="13"/>
    </row>
    <row r="15" spans="2:12" ht="15.75">
      <c r="B15" s="18" t="s">
        <v>35</v>
      </c>
      <c r="D15" s="14">
        <v>87</v>
      </c>
      <c r="E15" s="14">
        <v>401</v>
      </c>
      <c r="F15" s="15">
        <v>8</v>
      </c>
      <c r="G15" s="14"/>
      <c r="H15" s="14"/>
      <c r="I15" s="15"/>
      <c r="J15" s="13">
        <v>528</v>
      </c>
      <c r="K15" s="14">
        <v>58</v>
      </c>
      <c r="L15" s="13">
        <f>SUM(E15+J15+K15)</f>
        <v>987</v>
      </c>
    </row>
    <row r="16" spans="2:12" ht="15.75">
      <c r="B16" s="18" t="s">
        <v>34</v>
      </c>
      <c r="D16" s="14">
        <v>73</v>
      </c>
      <c r="E16" s="14">
        <v>301</v>
      </c>
      <c r="F16" s="15">
        <v>4</v>
      </c>
      <c r="G16" s="14"/>
      <c r="H16" s="14"/>
      <c r="I16" s="15"/>
      <c r="J16" s="13">
        <v>451</v>
      </c>
      <c r="K16" s="14">
        <v>74</v>
      </c>
      <c r="L16" s="13">
        <f>SUM(E16+J16+K16)</f>
        <v>826</v>
      </c>
    </row>
    <row r="17" spans="2:12" ht="15.75">
      <c r="B17" s="18" t="s">
        <v>36</v>
      </c>
      <c r="D17" s="14">
        <v>38</v>
      </c>
      <c r="E17" s="14">
        <v>154</v>
      </c>
      <c r="F17" s="15">
        <v>2</v>
      </c>
      <c r="G17" s="14"/>
      <c r="H17" s="14"/>
      <c r="I17" s="15"/>
      <c r="J17" s="13">
        <v>312</v>
      </c>
      <c r="K17" s="14">
        <v>19</v>
      </c>
      <c r="L17" s="13">
        <f>SUM(E17+J17+K17)</f>
        <v>485</v>
      </c>
    </row>
    <row r="18" spans="2:12" ht="15.75">
      <c r="B18" s="18" t="s">
        <v>37</v>
      </c>
      <c r="D18" s="14"/>
      <c r="E18" s="14"/>
      <c r="F18" s="15"/>
      <c r="G18" s="14">
        <v>22</v>
      </c>
      <c r="H18" s="14">
        <v>88</v>
      </c>
      <c r="I18" s="15">
        <v>2</v>
      </c>
      <c r="J18" s="13">
        <v>110</v>
      </c>
      <c r="K18" s="14">
        <v>31</v>
      </c>
      <c r="L18" s="13">
        <f>SUM(J18+K18)</f>
        <v>141</v>
      </c>
    </row>
    <row r="19" spans="1:12" ht="15.75">
      <c r="A19" s="10"/>
      <c r="B19" s="10"/>
      <c r="C19" s="10"/>
      <c r="D19" s="11"/>
      <c r="E19" s="11"/>
      <c r="F19" s="16"/>
      <c r="G19" s="11"/>
      <c r="H19" s="11"/>
      <c r="I19" s="16"/>
      <c r="J19" s="17"/>
      <c r="K19" s="16"/>
      <c r="L19" s="17"/>
    </row>
    <row r="20" spans="1:12" ht="15.75">
      <c r="A20" s="25" t="s">
        <v>1</v>
      </c>
      <c r="B20" s="1"/>
      <c r="C20" s="1"/>
      <c r="D20" s="14"/>
      <c r="E20" s="14"/>
      <c r="F20" s="15"/>
      <c r="G20" s="14"/>
      <c r="H20" s="14"/>
      <c r="I20" s="15"/>
      <c r="J20" s="13"/>
      <c r="K20" s="14"/>
      <c r="L20" s="13"/>
    </row>
    <row r="21" spans="2:12" ht="15.75">
      <c r="B21" s="19" t="s">
        <v>38</v>
      </c>
      <c r="D21" s="14">
        <v>81</v>
      </c>
      <c r="E21" s="14">
        <v>347</v>
      </c>
      <c r="F21" s="15">
        <v>7</v>
      </c>
      <c r="G21" s="14"/>
      <c r="H21" s="14"/>
      <c r="I21" s="15"/>
      <c r="J21" s="13">
        <v>544</v>
      </c>
      <c r="K21" s="14">
        <v>7</v>
      </c>
      <c r="L21" s="13">
        <f>SUM(E21+J21+K21)</f>
        <v>898</v>
      </c>
    </row>
    <row r="22" spans="2:12" ht="15.75">
      <c r="B22" s="19" t="s">
        <v>39</v>
      </c>
      <c r="D22" s="14">
        <v>17</v>
      </c>
      <c r="E22" s="14">
        <v>49</v>
      </c>
      <c r="F22" s="15">
        <v>0</v>
      </c>
      <c r="G22" s="14"/>
      <c r="H22" s="14"/>
      <c r="I22" s="15"/>
      <c r="J22" s="13">
        <v>247</v>
      </c>
      <c r="K22" s="14"/>
      <c r="L22" s="13">
        <f>SUM(E22+J22+K22)</f>
        <v>296</v>
      </c>
    </row>
    <row r="23" spans="1:12" ht="15.75">
      <c r="A23" s="10"/>
      <c r="B23" s="10"/>
      <c r="C23" s="10"/>
      <c r="D23" s="11"/>
      <c r="E23" s="11"/>
      <c r="F23" s="16"/>
      <c r="G23" s="11"/>
      <c r="H23" s="11"/>
      <c r="I23" s="16"/>
      <c r="J23" s="17"/>
      <c r="K23" s="16"/>
      <c r="L23" s="17"/>
    </row>
    <row r="24" spans="1:12" ht="15.75">
      <c r="A24" s="25" t="s">
        <v>0</v>
      </c>
      <c r="D24" s="14"/>
      <c r="E24" s="14"/>
      <c r="F24" s="15"/>
      <c r="G24" s="14"/>
      <c r="H24" s="14"/>
      <c r="I24" s="15"/>
      <c r="J24" s="13"/>
      <c r="K24" s="14"/>
      <c r="L24" s="13"/>
    </row>
    <row r="25" spans="2:12" ht="15.75">
      <c r="B25" s="7" t="s">
        <v>11</v>
      </c>
      <c r="D25" s="14"/>
      <c r="E25" s="14"/>
      <c r="F25" s="15"/>
      <c r="G25" s="14">
        <v>68</v>
      </c>
      <c r="H25" s="14">
        <v>290</v>
      </c>
      <c r="I25" s="15">
        <v>7</v>
      </c>
      <c r="J25" s="13">
        <v>437</v>
      </c>
      <c r="K25" s="14">
        <v>77</v>
      </c>
      <c r="L25" s="13">
        <v>514</v>
      </c>
    </row>
    <row r="26" spans="2:12" ht="15.75">
      <c r="B26" s="18" t="s">
        <v>40</v>
      </c>
      <c r="D26" s="14"/>
      <c r="E26" s="14"/>
      <c r="F26" s="15"/>
      <c r="G26" s="14">
        <v>51</v>
      </c>
      <c r="H26" s="14">
        <v>183</v>
      </c>
      <c r="I26" s="15">
        <v>0</v>
      </c>
      <c r="J26" s="13">
        <v>402</v>
      </c>
      <c r="K26" s="14">
        <v>58</v>
      </c>
      <c r="L26" s="13">
        <f>SUM(J26+K26)</f>
        <v>460</v>
      </c>
    </row>
    <row r="27" spans="2:12" ht="15.75">
      <c r="B27" s="7" t="s">
        <v>41</v>
      </c>
      <c r="D27" s="14"/>
      <c r="E27" s="14"/>
      <c r="F27" s="15"/>
      <c r="G27" s="14">
        <v>28</v>
      </c>
      <c r="H27" s="14">
        <v>110</v>
      </c>
      <c r="I27" s="15">
        <v>1</v>
      </c>
      <c r="J27" s="13">
        <v>85</v>
      </c>
      <c r="K27" s="14">
        <v>0</v>
      </c>
      <c r="L27" s="13">
        <f>SUM(J27+K27)</f>
        <v>85</v>
      </c>
    </row>
    <row r="28" spans="1:12" s="26" customFormat="1" ht="15.75">
      <c r="A28" s="27"/>
      <c r="B28" s="27"/>
      <c r="C28" s="27"/>
      <c r="D28" s="14"/>
      <c r="E28" s="14"/>
      <c r="F28" s="15"/>
      <c r="G28" s="14"/>
      <c r="H28" s="14"/>
      <c r="I28" s="15"/>
      <c r="J28" s="13"/>
      <c r="K28" s="14"/>
      <c r="L28" s="13"/>
    </row>
    <row r="29" spans="1:12" s="26" customFormat="1" ht="15.75">
      <c r="A29" s="27"/>
      <c r="B29" s="27"/>
      <c r="C29" s="27"/>
      <c r="D29" s="14"/>
      <c r="E29" s="14"/>
      <c r="F29" s="15"/>
      <c r="G29" s="14"/>
      <c r="H29" s="14"/>
      <c r="I29" s="15"/>
      <c r="J29" s="13"/>
      <c r="K29" s="14"/>
      <c r="L29" s="13"/>
    </row>
    <row r="30" spans="1:12" s="26" customFormat="1" ht="15.75">
      <c r="A30" s="27"/>
      <c r="B30" s="27"/>
      <c r="C30" s="27"/>
      <c r="D30" s="14"/>
      <c r="E30" s="14"/>
      <c r="F30" s="15"/>
      <c r="G30" s="14"/>
      <c r="H30" s="14"/>
      <c r="I30" s="15"/>
      <c r="J30" s="13"/>
      <c r="K30" s="14"/>
      <c r="L30" s="13"/>
    </row>
    <row r="31" spans="1:12" ht="15.75">
      <c r="A31" s="10"/>
      <c r="B31" s="10"/>
      <c r="C31" s="10"/>
      <c r="D31" s="11"/>
      <c r="E31" s="11"/>
      <c r="F31" s="16"/>
      <c r="G31" s="11"/>
      <c r="H31" s="11"/>
      <c r="I31" s="16"/>
      <c r="J31" s="17"/>
      <c r="K31" s="11"/>
      <c r="L31" s="17"/>
    </row>
    <row r="32" spans="1:12" ht="15.75">
      <c r="A32" s="25" t="s">
        <v>55</v>
      </c>
      <c r="D32" s="14"/>
      <c r="E32" s="14"/>
      <c r="F32" s="15"/>
      <c r="G32" s="14"/>
      <c r="H32" s="14"/>
      <c r="I32" s="15"/>
      <c r="J32" s="13"/>
      <c r="K32" s="14"/>
      <c r="L32" s="13"/>
    </row>
    <row r="33" spans="2:12" ht="15.75">
      <c r="B33" s="7" t="s">
        <v>42</v>
      </c>
      <c r="D33" s="14">
        <v>124</v>
      </c>
      <c r="E33" s="14">
        <v>595</v>
      </c>
      <c r="F33" s="15">
        <v>17</v>
      </c>
      <c r="G33" s="14"/>
      <c r="H33" s="14"/>
      <c r="I33" s="15"/>
      <c r="J33" s="13">
        <v>678</v>
      </c>
      <c r="K33" s="14">
        <v>99</v>
      </c>
      <c r="L33" s="13">
        <v>1372</v>
      </c>
    </row>
    <row r="34" spans="2:12" ht="15.75">
      <c r="B34" s="18" t="s">
        <v>38</v>
      </c>
      <c r="D34" s="14">
        <v>87</v>
      </c>
      <c r="E34" s="14">
        <v>401</v>
      </c>
      <c r="F34" s="15">
        <v>7</v>
      </c>
      <c r="G34" s="14"/>
      <c r="H34" s="14"/>
      <c r="I34" s="15"/>
      <c r="J34" s="13">
        <v>561</v>
      </c>
      <c r="K34" s="14" t="s">
        <v>56</v>
      </c>
      <c r="L34" s="13">
        <v>1066</v>
      </c>
    </row>
    <row r="35" spans="2:12" ht="15.75">
      <c r="B35" s="18" t="s">
        <v>12</v>
      </c>
      <c r="D35" s="14">
        <v>56</v>
      </c>
      <c r="E35" s="14">
        <v>226</v>
      </c>
      <c r="F35" s="15">
        <v>3</v>
      </c>
      <c r="G35" s="14"/>
      <c r="H35" s="14"/>
      <c r="I35" s="15"/>
      <c r="J35" s="13">
        <v>496</v>
      </c>
      <c r="K35" s="14">
        <v>78</v>
      </c>
      <c r="L35" s="13">
        <f>SUM(E35+J35+K35)</f>
        <v>800</v>
      </c>
    </row>
    <row r="36" spans="2:12" ht="15.75">
      <c r="B36" s="18" t="s">
        <v>14</v>
      </c>
      <c r="D36" s="14"/>
      <c r="E36" s="14"/>
      <c r="F36" s="15"/>
      <c r="G36" s="14"/>
      <c r="H36" s="14"/>
      <c r="I36" s="15"/>
      <c r="J36" s="13">
        <v>589</v>
      </c>
      <c r="K36" s="14"/>
      <c r="L36" s="13">
        <f>SUM(J36+K36)</f>
        <v>589</v>
      </c>
    </row>
    <row r="37" spans="1:13" ht="15.75">
      <c r="A37" s="9"/>
      <c r="B37" s="19" t="s">
        <v>16</v>
      </c>
      <c r="C37" s="9"/>
      <c r="D37" s="14"/>
      <c r="E37" s="14"/>
      <c r="F37" s="15"/>
      <c r="G37" s="14"/>
      <c r="H37" s="14"/>
      <c r="I37" s="15"/>
      <c r="J37" s="13">
        <v>484</v>
      </c>
      <c r="K37" s="14">
        <v>51</v>
      </c>
      <c r="L37" s="13">
        <f>SUM(J37+K37)</f>
        <v>535</v>
      </c>
      <c r="M37" s="9"/>
    </row>
    <row r="38" spans="2:12" ht="15.75">
      <c r="B38" s="18" t="s">
        <v>13</v>
      </c>
      <c r="D38" s="14">
        <v>49</v>
      </c>
      <c r="E38" s="14">
        <v>196</v>
      </c>
      <c r="F38" s="15">
        <v>4</v>
      </c>
      <c r="G38" s="14"/>
      <c r="H38" s="14"/>
      <c r="I38" s="15"/>
      <c r="J38" s="13">
        <v>268</v>
      </c>
      <c r="K38" s="13">
        <v>57</v>
      </c>
      <c r="L38" s="13">
        <f>SUM(E38+J38+K38)</f>
        <v>521</v>
      </c>
    </row>
    <row r="39" spans="1:12" ht="15.75">
      <c r="A39" s="9"/>
      <c r="B39" s="9" t="s">
        <v>15</v>
      </c>
      <c r="C39" s="9"/>
      <c r="D39" s="14"/>
      <c r="E39" s="14"/>
      <c r="F39" s="15"/>
      <c r="G39" s="14">
        <v>69</v>
      </c>
      <c r="H39" s="14">
        <v>287</v>
      </c>
      <c r="I39" s="15">
        <v>3</v>
      </c>
      <c r="J39" s="13">
        <v>446</v>
      </c>
      <c r="K39" s="14">
        <v>19</v>
      </c>
      <c r="L39" s="13">
        <f>SUM(J39+K39)</f>
        <v>465</v>
      </c>
    </row>
    <row r="40" spans="2:12" ht="15.75">
      <c r="B40" s="18" t="s">
        <v>43</v>
      </c>
      <c r="D40" s="14"/>
      <c r="E40" s="14"/>
      <c r="F40" s="15"/>
      <c r="G40" s="14">
        <v>79</v>
      </c>
      <c r="H40" s="14">
        <v>297</v>
      </c>
      <c r="I40" s="15">
        <v>5</v>
      </c>
      <c r="J40" s="13"/>
      <c r="K40" s="14">
        <v>76</v>
      </c>
      <c r="L40" s="13">
        <f>SUM(E40+K40)</f>
        <v>76</v>
      </c>
    </row>
    <row r="41" spans="1:12" ht="15.75">
      <c r="A41" s="10"/>
      <c r="B41" s="10"/>
      <c r="C41" s="10"/>
      <c r="D41" s="11"/>
      <c r="E41" s="11"/>
      <c r="F41" s="16"/>
      <c r="G41" s="11"/>
      <c r="H41" s="11"/>
      <c r="I41" s="16"/>
      <c r="J41" s="17"/>
      <c r="K41" s="16"/>
      <c r="L41" s="17"/>
    </row>
    <row r="42" spans="1:12" ht="15.75">
      <c r="A42" s="25" t="s">
        <v>54</v>
      </c>
      <c r="D42" s="14"/>
      <c r="E42" s="14"/>
      <c r="F42" s="15"/>
      <c r="G42" s="14"/>
      <c r="H42" s="14"/>
      <c r="I42" s="15"/>
      <c r="J42" s="13"/>
      <c r="K42" s="14"/>
      <c r="L42" s="13"/>
    </row>
    <row r="43" spans="2:12" ht="15.75">
      <c r="B43" s="7" t="s">
        <v>36</v>
      </c>
      <c r="D43" s="14" t="s">
        <v>46</v>
      </c>
      <c r="E43" s="14">
        <v>157</v>
      </c>
      <c r="F43" s="15">
        <v>2</v>
      </c>
      <c r="G43" s="14"/>
      <c r="H43" s="14"/>
      <c r="I43" s="15"/>
      <c r="J43" s="13" t="s">
        <v>5</v>
      </c>
      <c r="K43" s="14">
        <v>43</v>
      </c>
      <c r="L43" s="13" t="s">
        <v>6</v>
      </c>
    </row>
    <row r="44" spans="1:12" ht="15.75">
      <c r="A44" s="10"/>
      <c r="B44" s="10"/>
      <c r="C44" s="10"/>
      <c r="D44" s="11"/>
      <c r="E44" s="11"/>
      <c r="F44" s="16"/>
      <c r="G44" s="11"/>
      <c r="H44" s="11"/>
      <c r="I44" s="16"/>
      <c r="J44" s="17"/>
      <c r="K44" s="16"/>
      <c r="L44" s="17"/>
    </row>
    <row r="45" spans="1:12" ht="15.75">
      <c r="A45" s="25" t="s">
        <v>53</v>
      </c>
      <c r="D45" s="14"/>
      <c r="E45" s="14"/>
      <c r="F45" s="15"/>
      <c r="G45" s="14"/>
      <c r="H45" s="14"/>
      <c r="I45" s="15"/>
      <c r="J45" s="13"/>
      <c r="K45" s="14"/>
      <c r="L45" s="13"/>
    </row>
    <row r="46" spans="2:12" ht="15.75">
      <c r="B46" s="7" t="s">
        <v>8</v>
      </c>
      <c r="D46" s="14" t="s">
        <v>44</v>
      </c>
      <c r="E46" s="14">
        <v>210</v>
      </c>
      <c r="F46" s="15">
        <v>4</v>
      </c>
      <c r="G46" s="14"/>
      <c r="H46" s="14"/>
      <c r="I46" s="15"/>
      <c r="J46" s="13" t="s">
        <v>49</v>
      </c>
      <c r="K46" s="14">
        <v>58</v>
      </c>
      <c r="L46" s="13">
        <v>628</v>
      </c>
    </row>
    <row r="47" spans="2:12" ht="15.75">
      <c r="B47" s="7" t="s">
        <v>7</v>
      </c>
      <c r="D47" s="14">
        <v>40</v>
      </c>
      <c r="E47" s="14">
        <v>130</v>
      </c>
      <c r="F47" s="15">
        <v>2</v>
      </c>
      <c r="G47" s="14"/>
      <c r="H47" s="14"/>
      <c r="I47" s="15"/>
      <c r="J47" s="13">
        <v>294</v>
      </c>
      <c r="K47" s="14" t="s">
        <v>50</v>
      </c>
      <c r="L47" s="13">
        <v>509</v>
      </c>
    </row>
    <row r="48" spans="1:12" ht="15.75">
      <c r="A48" s="9"/>
      <c r="B48" s="9" t="s">
        <v>17</v>
      </c>
      <c r="C48" s="9"/>
      <c r="D48" s="14">
        <v>25</v>
      </c>
      <c r="E48" s="14">
        <v>101</v>
      </c>
      <c r="F48" s="15">
        <v>1</v>
      </c>
      <c r="G48" s="14"/>
      <c r="H48" s="14"/>
      <c r="I48" s="15"/>
      <c r="J48" s="13">
        <v>243</v>
      </c>
      <c r="K48" s="14">
        <v>50</v>
      </c>
      <c r="L48" s="13">
        <f>SUM(E48+J48+K48)</f>
        <v>394</v>
      </c>
    </row>
    <row r="49" spans="1:12" ht="15.75">
      <c r="A49" s="10"/>
      <c r="B49" s="10"/>
      <c r="C49" s="10"/>
      <c r="D49" s="11"/>
      <c r="E49" s="11"/>
      <c r="F49" s="16"/>
      <c r="G49" s="11"/>
      <c r="H49" s="11"/>
      <c r="I49" s="16"/>
      <c r="J49" s="17"/>
      <c r="K49" s="16"/>
      <c r="L49" s="17"/>
    </row>
    <row r="50" spans="1:12" ht="15.75">
      <c r="A50" s="29" t="s">
        <v>52</v>
      </c>
      <c r="B50" s="30"/>
      <c r="C50" s="30"/>
      <c r="D50" s="14"/>
      <c r="E50" s="14"/>
      <c r="F50" s="15"/>
      <c r="G50" s="14"/>
      <c r="H50" s="14"/>
      <c r="I50" s="15"/>
      <c r="J50" s="13"/>
      <c r="K50" s="14"/>
      <c r="L50" s="13"/>
    </row>
    <row r="51" spans="2:12" ht="15.75">
      <c r="B51" s="30" t="s">
        <v>35</v>
      </c>
      <c r="C51" s="30"/>
      <c r="D51" s="14">
        <v>29</v>
      </c>
      <c r="E51" s="14">
        <v>129</v>
      </c>
      <c r="F51" s="15">
        <v>1</v>
      </c>
      <c r="G51" s="14"/>
      <c r="H51" s="14"/>
      <c r="I51" s="15"/>
      <c r="J51" s="13">
        <v>297</v>
      </c>
      <c r="K51" s="14">
        <v>18</v>
      </c>
      <c r="L51" s="13">
        <f>SUM(E51+J51+K51)</f>
        <v>444</v>
      </c>
    </row>
    <row r="52" spans="2:12" ht="15.75">
      <c r="B52" s="18" t="s">
        <v>9</v>
      </c>
      <c r="D52" s="14"/>
      <c r="E52" s="14"/>
      <c r="F52" s="15"/>
      <c r="G52" s="14"/>
      <c r="H52" s="14"/>
      <c r="I52" s="15"/>
      <c r="J52" s="13">
        <v>66</v>
      </c>
      <c r="K52" s="14">
        <v>31</v>
      </c>
      <c r="L52" s="13">
        <f>SUM(J52+K52)</f>
        <v>97</v>
      </c>
    </row>
    <row r="53" spans="2:12" ht="15.75">
      <c r="B53" s="18"/>
      <c r="D53" s="14"/>
      <c r="E53" s="14"/>
      <c r="F53" s="15"/>
      <c r="G53" s="14"/>
      <c r="H53" s="14"/>
      <c r="I53" s="15"/>
      <c r="J53" s="13"/>
      <c r="K53" s="14"/>
      <c r="L53" s="13"/>
    </row>
    <row r="54" spans="1:12" ht="15.75">
      <c r="A54" s="10"/>
      <c r="B54" s="10"/>
      <c r="C54" s="10"/>
      <c r="D54" s="11"/>
      <c r="E54" s="11"/>
      <c r="F54" s="16"/>
      <c r="G54" s="11"/>
      <c r="H54" s="11"/>
      <c r="I54" s="16"/>
      <c r="J54" s="17"/>
      <c r="K54" s="16"/>
      <c r="L54" s="17"/>
    </row>
    <row r="55" spans="1:12" ht="15.75">
      <c r="A55" s="25" t="s">
        <v>51</v>
      </c>
      <c r="D55" s="14"/>
      <c r="E55" s="14"/>
      <c r="F55" s="15"/>
      <c r="G55" s="14"/>
      <c r="H55" s="14"/>
      <c r="I55" s="15"/>
      <c r="J55" s="13"/>
      <c r="K55" s="14"/>
      <c r="L55" s="13"/>
    </row>
    <row r="56" spans="2:12" ht="15.75">
      <c r="B56" s="7" t="s">
        <v>8</v>
      </c>
      <c r="D56" s="14" t="s">
        <v>45</v>
      </c>
      <c r="E56" s="14">
        <v>292</v>
      </c>
      <c r="F56" s="15">
        <v>5</v>
      </c>
      <c r="G56" s="14"/>
      <c r="H56" s="14"/>
      <c r="I56" s="15"/>
      <c r="J56" s="13">
        <v>477</v>
      </c>
      <c r="K56" s="14">
        <v>18</v>
      </c>
      <c r="L56" s="13">
        <f>SUM(E56+J56+K56)</f>
        <v>787</v>
      </c>
    </row>
    <row r="57" spans="2:12" ht="15.75">
      <c r="B57" s="7" t="s">
        <v>33</v>
      </c>
      <c r="D57" s="14">
        <v>39</v>
      </c>
      <c r="E57" s="14">
        <v>161</v>
      </c>
      <c r="F57" s="15">
        <v>5</v>
      </c>
      <c r="G57" s="14"/>
      <c r="H57" s="14"/>
      <c r="I57" s="15"/>
      <c r="J57" s="13">
        <v>329</v>
      </c>
      <c r="K57" s="14">
        <v>22</v>
      </c>
      <c r="L57" s="13">
        <f>SUM(E57+J57+K57)</f>
        <v>512</v>
      </c>
    </row>
    <row r="58" spans="1:13" s="26" customFormat="1" ht="15.75">
      <c r="A58" s="27"/>
      <c r="B58" s="26" t="s">
        <v>48</v>
      </c>
      <c r="C58" s="27"/>
      <c r="D58" s="14"/>
      <c r="E58" s="14"/>
      <c r="F58" s="15"/>
      <c r="G58" s="14"/>
      <c r="H58" s="14"/>
      <c r="I58" s="15"/>
      <c r="J58" s="13">
        <v>308</v>
      </c>
      <c r="K58" s="14"/>
      <c r="L58" s="13">
        <v>308</v>
      </c>
      <c r="M58" s="27"/>
    </row>
    <row r="59" spans="2:12" ht="15.75">
      <c r="B59" s="7" t="s">
        <v>18</v>
      </c>
      <c r="D59" s="14"/>
      <c r="E59" s="14"/>
      <c r="F59" s="15"/>
      <c r="G59" s="14"/>
      <c r="H59" s="14"/>
      <c r="I59" s="15"/>
      <c r="J59" s="13">
        <v>296</v>
      </c>
      <c r="K59" s="14">
        <v>0</v>
      </c>
      <c r="L59" s="13">
        <f>SUM(J59+K59)</f>
        <v>296</v>
      </c>
    </row>
    <row r="60" spans="1:13" ht="15.75">
      <c r="A60" s="20"/>
      <c r="B60" s="21" t="s">
        <v>19</v>
      </c>
      <c r="C60" s="20"/>
      <c r="D60" s="11"/>
      <c r="E60" s="11"/>
      <c r="F60" s="16"/>
      <c r="G60" s="22">
        <v>46</v>
      </c>
      <c r="H60" s="11">
        <v>164</v>
      </c>
      <c r="I60" s="16">
        <v>4</v>
      </c>
      <c r="J60" s="17"/>
      <c r="K60" s="16"/>
      <c r="L60" s="28">
        <f>SUM(J60+K60)</f>
        <v>0</v>
      </c>
      <c r="M60" s="23"/>
    </row>
    <row r="62" spans="4:12" ht="15.75">
      <c r="D62" s="7" t="s">
        <v>20</v>
      </c>
      <c r="G62" s="24" t="s">
        <v>10</v>
      </c>
      <c r="I62" s="9"/>
      <c r="J62" s="9"/>
      <c r="K62" s="9"/>
      <c r="L62" s="8"/>
    </row>
    <row r="63" spans="7:12" ht="15.75">
      <c r="G63" s="8"/>
      <c r="I63" s="9"/>
      <c r="J63" s="9"/>
      <c r="K63" s="9"/>
      <c r="L63" s="8"/>
    </row>
    <row r="64" spans="7:12" ht="15.75">
      <c r="G64" s="8"/>
      <c r="I64" s="9"/>
      <c r="J64" s="9"/>
      <c r="K64" s="9"/>
      <c r="L64" s="8"/>
    </row>
    <row r="66" spans="7:12" ht="15.75">
      <c r="G66" s="8"/>
      <c r="I66" s="9"/>
      <c r="J66" s="9"/>
      <c r="K66" s="9"/>
      <c r="L66" s="8"/>
    </row>
    <row r="67" spans="7:12" ht="15.75">
      <c r="G67" s="8"/>
      <c r="I67" s="9"/>
      <c r="J67" s="9"/>
      <c r="K67" s="9"/>
      <c r="L67" s="8"/>
    </row>
    <row r="68" spans="7:12" ht="15.75">
      <c r="G68" s="8"/>
      <c r="I68" s="9"/>
      <c r="J68" s="9"/>
      <c r="K68" s="9"/>
      <c r="L68" s="8"/>
    </row>
    <row r="69" spans="7:12" ht="15.75">
      <c r="G69" s="8"/>
      <c r="I69" s="9"/>
      <c r="J69" s="9"/>
      <c r="K69" s="9"/>
      <c r="L69" s="8"/>
    </row>
    <row r="70" spans="7:12" ht="15.75">
      <c r="G70" s="8"/>
      <c r="I70" s="9"/>
      <c r="J70" s="9"/>
      <c r="K70" s="9"/>
      <c r="L70" s="8"/>
    </row>
    <row r="71" spans="7:12" ht="15.75">
      <c r="G71" s="8"/>
      <c r="I71" s="9"/>
      <c r="J71" s="9"/>
      <c r="K71" s="9"/>
      <c r="L71" s="8"/>
    </row>
    <row r="72" spans="7:12" ht="15.75">
      <c r="G72" s="8"/>
      <c r="I72" s="9"/>
      <c r="J72" s="9"/>
      <c r="K72" s="9"/>
      <c r="L72" s="8"/>
    </row>
    <row r="73" spans="7:12" ht="15.75">
      <c r="G73" s="8"/>
      <c r="I73" s="9"/>
      <c r="J73" s="9"/>
      <c r="K73" s="9"/>
      <c r="L73" s="8"/>
    </row>
  </sheetData>
  <mergeCells count="3">
    <mergeCell ref="A50:C50"/>
    <mergeCell ref="B51:C51"/>
    <mergeCell ref="B12:C12"/>
  </mergeCells>
  <printOptions gridLines="1"/>
  <pageMargins left="0.75" right="0.75" top="1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cp:lastPrinted>2021-06-21T01:49:19Z</cp:lastPrinted>
  <dcterms:created xsi:type="dcterms:W3CDTF">2021-06-15T03:12:49Z</dcterms:created>
  <dcterms:modified xsi:type="dcterms:W3CDTF">2021-06-22T00:41:14Z</dcterms:modified>
  <cp:category/>
  <cp:version/>
  <cp:contentType/>
  <cp:contentStatus/>
</cp:coreProperties>
</file>